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<sst xmlns="http://schemas.openxmlformats.org/spreadsheetml/2006/main" count="52" uniqueCount="31">
  <si>
    <t xml:space="preserve">2024年内蒙古自治区农村牧区义务教育阶段学校教师特设岗位计划
报考阿拉善盟岗位人员考试总成绩及进入体检考察人员名单  </t>
  </si>
  <si>
    <t>序号</t>
  </si>
  <si>
    <t>考生号</t>
  </si>
  <si>
    <t>报考岗位</t>
  </si>
  <si>
    <t>笔试成绩</t>
  </si>
  <si>
    <t>报考户口所在地岗位照顾分</t>
  </si>
  <si>
    <t>笔试
总成绩</t>
  </si>
  <si>
    <t>笔试加权分</t>
  </si>
  <si>
    <t>面试成绩</t>
  </si>
  <si>
    <t>面试加权分</t>
  </si>
  <si>
    <t>总成绩</t>
  </si>
  <si>
    <t>是否进入体检</t>
  </si>
  <si>
    <t>24232200061</t>
  </si>
  <si>
    <t>阿拉善左旗/语文/小学</t>
  </si>
  <si>
    <t>是</t>
  </si>
  <si>
    <t>24250200004</t>
  </si>
  <si>
    <t>否</t>
  </si>
  <si>
    <t>24282700002</t>
  </si>
  <si>
    <t>24292100006</t>
  </si>
  <si>
    <t>24030200004</t>
  </si>
  <si>
    <t>24220100270</t>
  </si>
  <si>
    <t>24272300007</t>
  </si>
  <si>
    <t>24030200001</t>
  </si>
  <si>
    <t>24010200186</t>
  </si>
  <si>
    <t>24022200001</t>
  </si>
  <si>
    <t>阿拉善左旗/数学/小学</t>
  </si>
  <si>
    <t>24292100004</t>
  </si>
  <si>
    <t>缺考</t>
  </si>
  <si>
    <t>24230100313</t>
  </si>
  <si>
    <t>24230100055</t>
  </si>
  <si>
    <t>阿拉善左旗/数学/初中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</si>
</sst>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P6" sqref="P6"/>
    </sheetView>
  </sheetViews>
  <sheetFormatPr defaultColWidth="9" defaultRowHeight="13.5"/>
  <cols>
    <col min="1" max="1" width="7.5" customWidth="1"/>
    <col min="2" max="2" width="16.875" customWidth="1"/>
    <col min="3" max="3" width="27.625" customWidth="1"/>
    <col min="4" max="4" width="11" customWidth="1"/>
    <col min="5" max="5" width="11.625" customWidth="1"/>
    <col min="6" max="6" width="8.125" customWidth="1"/>
    <col min="7" max="7" width="9.625" style="3" customWidth="1"/>
    <col min="8" max="8" width="9.75" style="4" customWidth="1"/>
    <col min="9" max="9" width="8.125" style="3" customWidth="1"/>
    <col min="10" max="10" width="8.875" style="3" customWidth="1"/>
    <col min="11" max="11" width="12.375" style="5" customWidth="1"/>
  </cols>
  <sheetData>
    <row r="1" ht="51" customHeight="1" spans="1:11">
      <c r="A1" s="6" t="s">
        <v>0</v>
      </c>
      <c r="B1" s="7"/>
      <c r="C1" s="7"/>
      <c r="D1" s="7"/>
      <c r="E1" s="7"/>
      <c r="F1" s="7"/>
      <c r="G1" s="8"/>
      <c r="H1" s="8"/>
      <c r="I1" s="8"/>
      <c r="J1" s="8"/>
      <c r="K1" s="7"/>
    </row>
    <row r="2" s="1" customFormat="1" ht="50.1" customHeight="1" spans="1:11">
      <c r="A2" s="9" t="s">
        <v>1</v>
      </c>
      <c r="B2" s="9" t="s">
        <v>2</v>
      </c>
      <c r="C2" s="10" t="s">
        <v>3</v>
      </c>
      <c r="D2" s="9" t="s">
        <v>4</v>
      </c>
      <c r="E2" s="9" t="s">
        <v>5</v>
      </c>
      <c r="F2" s="9" t="s">
        <v>6</v>
      </c>
      <c r="G2" s="11" t="s">
        <v>7</v>
      </c>
      <c r="H2" s="12" t="s">
        <v>8</v>
      </c>
      <c r="I2" s="11" t="s">
        <v>9</v>
      </c>
      <c r="J2" s="12" t="s">
        <v>10</v>
      </c>
      <c r="K2" s="15" t="s">
        <v>11</v>
      </c>
    </row>
    <row r="3" s="2" customFormat="1" ht="30" customHeight="1" spans="1:11">
      <c r="A3" s="13">
        <v>1</v>
      </c>
      <c r="B3" s="13" t="s">
        <v>12</v>
      </c>
      <c r="C3" s="13" t="s">
        <v>13</v>
      </c>
      <c r="D3" s="13">
        <v>105.5</v>
      </c>
      <c r="E3" s="13">
        <v>0</v>
      </c>
      <c r="F3" s="13">
        <v>105.5</v>
      </c>
      <c r="G3" s="14">
        <f>D3/1.5*0.4</f>
        <v>28.1333333333333</v>
      </c>
      <c r="H3" s="14">
        <v>85.7</v>
      </c>
      <c r="I3" s="16">
        <f t="shared" ref="I3:I12" si="0">H3*0.6</f>
        <v>51.42</v>
      </c>
      <c r="J3" s="16">
        <f t="shared" ref="J3:J12" si="1">G3+I3</f>
        <v>79.5533333333333</v>
      </c>
      <c r="K3" s="13" t="s">
        <v>14</v>
      </c>
    </row>
    <row r="4" s="2" customFormat="1" ht="30" customHeight="1" spans="1:11">
      <c r="A4" s="13">
        <v>2</v>
      </c>
      <c r="B4" s="13" t="s">
        <v>15</v>
      </c>
      <c r="C4" s="13" t="s">
        <v>13</v>
      </c>
      <c r="D4" s="13">
        <v>104.5</v>
      </c>
      <c r="E4" s="13">
        <v>0</v>
      </c>
      <c r="F4" s="13">
        <v>104.5</v>
      </c>
      <c r="G4" s="14">
        <f t="shared" ref="G4:G15" si="2">D4/1.5*0.4</f>
        <v>27.8666666666667</v>
      </c>
      <c r="H4" s="14">
        <v>82.4</v>
      </c>
      <c r="I4" s="16">
        <f t="shared" si="0"/>
        <v>49.44</v>
      </c>
      <c r="J4" s="16">
        <f t="shared" si="1"/>
        <v>77.3066666666667</v>
      </c>
      <c r="K4" s="13" t="s">
        <v>16</v>
      </c>
    </row>
    <row r="5" s="2" customFormat="1" ht="30" customHeight="1" spans="1:11">
      <c r="A5" s="13">
        <v>3</v>
      </c>
      <c r="B5" s="13" t="s">
        <v>17</v>
      </c>
      <c r="C5" s="13" t="s">
        <v>13</v>
      </c>
      <c r="D5" s="13">
        <v>98.5</v>
      </c>
      <c r="E5" s="13">
        <v>0</v>
      </c>
      <c r="F5" s="13">
        <v>98.5</v>
      </c>
      <c r="G5" s="14">
        <f t="shared" si="2"/>
        <v>26.2666666666667</v>
      </c>
      <c r="H5" s="14">
        <v>86.5</v>
      </c>
      <c r="I5" s="16">
        <f t="shared" si="0"/>
        <v>51.9</v>
      </c>
      <c r="J5" s="16">
        <f t="shared" si="1"/>
        <v>78.1666666666667</v>
      </c>
      <c r="K5" s="13" t="s">
        <v>14</v>
      </c>
    </row>
    <row r="6" s="2" customFormat="1" ht="30" customHeight="1" spans="1:11">
      <c r="A6" s="13">
        <v>4</v>
      </c>
      <c r="B6" s="13" t="s">
        <v>18</v>
      </c>
      <c r="C6" s="13" t="s">
        <v>13</v>
      </c>
      <c r="D6" s="13">
        <v>96.5</v>
      </c>
      <c r="E6" s="13">
        <v>0</v>
      </c>
      <c r="F6" s="13">
        <v>96.5</v>
      </c>
      <c r="G6" s="14">
        <f t="shared" si="2"/>
        <v>25.7333333333333</v>
      </c>
      <c r="H6" s="14">
        <v>92.2</v>
      </c>
      <c r="I6" s="16">
        <f t="shared" si="0"/>
        <v>55.32</v>
      </c>
      <c r="J6" s="16">
        <f t="shared" si="1"/>
        <v>81.0533333333333</v>
      </c>
      <c r="K6" s="13" t="s">
        <v>14</v>
      </c>
    </row>
    <row r="7" s="2" customFormat="1" ht="30" customHeight="1" spans="1:11">
      <c r="A7" s="13">
        <v>5</v>
      </c>
      <c r="B7" s="13" t="s">
        <v>19</v>
      </c>
      <c r="C7" s="13" t="s">
        <v>13</v>
      </c>
      <c r="D7" s="13">
        <v>86.5</v>
      </c>
      <c r="E7" s="13">
        <v>0</v>
      </c>
      <c r="F7" s="13">
        <v>86.5</v>
      </c>
      <c r="G7" s="14">
        <f t="shared" si="2"/>
        <v>23.0666666666667</v>
      </c>
      <c r="H7" s="14">
        <v>88.76</v>
      </c>
      <c r="I7" s="16">
        <f t="shared" si="0"/>
        <v>53.256</v>
      </c>
      <c r="J7" s="16">
        <f t="shared" si="1"/>
        <v>76.3226666666667</v>
      </c>
      <c r="K7" s="13" t="s">
        <v>16</v>
      </c>
    </row>
    <row r="8" s="2" customFormat="1" ht="30" customHeight="1" spans="1:11">
      <c r="A8" s="13">
        <v>6</v>
      </c>
      <c r="B8" s="13" t="s">
        <v>20</v>
      </c>
      <c r="C8" s="13" t="s">
        <v>13</v>
      </c>
      <c r="D8" s="13">
        <v>86.5</v>
      </c>
      <c r="E8" s="13">
        <v>0</v>
      </c>
      <c r="F8" s="13">
        <v>86.5</v>
      </c>
      <c r="G8" s="14">
        <f t="shared" si="2"/>
        <v>23.0666666666667</v>
      </c>
      <c r="H8" s="14">
        <v>83.8</v>
      </c>
      <c r="I8" s="16">
        <f t="shared" si="0"/>
        <v>50.28</v>
      </c>
      <c r="J8" s="16">
        <f t="shared" si="1"/>
        <v>73.3466666666667</v>
      </c>
      <c r="K8" s="13" t="s">
        <v>16</v>
      </c>
    </row>
    <row r="9" s="2" customFormat="1" ht="30" customHeight="1" spans="1:11">
      <c r="A9" s="13">
        <v>7</v>
      </c>
      <c r="B9" s="13" t="s">
        <v>21</v>
      </c>
      <c r="C9" s="13" t="s">
        <v>13</v>
      </c>
      <c r="D9" s="13">
        <v>81.5</v>
      </c>
      <c r="E9" s="13">
        <v>0</v>
      </c>
      <c r="F9" s="13">
        <v>81.5</v>
      </c>
      <c r="G9" s="14">
        <f t="shared" si="2"/>
        <v>21.7333333333333</v>
      </c>
      <c r="H9" s="14">
        <v>88.6</v>
      </c>
      <c r="I9" s="16">
        <f t="shared" si="0"/>
        <v>53.16</v>
      </c>
      <c r="J9" s="16">
        <f t="shared" si="1"/>
        <v>74.8933333333333</v>
      </c>
      <c r="K9" s="13" t="s">
        <v>16</v>
      </c>
    </row>
    <row r="10" s="2" customFormat="1" ht="30" customHeight="1" spans="1:11">
      <c r="A10" s="13">
        <v>8</v>
      </c>
      <c r="B10" s="13" t="s">
        <v>22</v>
      </c>
      <c r="C10" s="13" t="s">
        <v>13</v>
      </c>
      <c r="D10" s="13">
        <v>80.5</v>
      </c>
      <c r="E10" s="13">
        <v>0</v>
      </c>
      <c r="F10" s="13">
        <v>80.5</v>
      </c>
      <c r="G10" s="14">
        <f t="shared" si="2"/>
        <v>21.4666666666667</v>
      </c>
      <c r="H10" s="14">
        <v>86.2</v>
      </c>
      <c r="I10" s="16">
        <f t="shared" si="0"/>
        <v>51.72</v>
      </c>
      <c r="J10" s="16">
        <f t="shared" si="1"/>
        <v>73.1866666666667</v>
      </c>
      <c r="K10" s="13" t="s">
        <v>16</v>
      </c>
    </row>
    <row r="11" s="2" customFormat="1" ht="30" customHeight="1" spans="1:11">
      <c r="A11" s="13">
        <v>9</v>
      </c>
      <c r="B11" s="13" t="s">
        <v>23</v>
      </c>
      <c r="C11" s="13" t="s">
        <v>13</v>
      </c>
      <c r="D11" s="13">
        <v>79.5</v>
      </c>
      <c r="E11" s="13">
        <v>0</v>
      </c>
      <c r="F11" s="13">
        <v>79.5</v>
      </c>
      <c r="G11" s="14">
        <f t="shared" si="2"/>
        <v>21.2</v>
      </c>
      <c r="H11" s="14">
        <v>83.4</v>
      </c>
      <c r="I11" s="16">
        <f t="shared" si="0"/>
        <v>50.04</v>
      </c>
      <c r="J11" s="16">
        <f t="shared" si="1"/>
        <v>71.24</v>
      </c>
      <c r="K11" s="13" t="s">
        <v>16</v>
      </c>
    </row>
    <row r="12" s="2" customFormat="1" ht="30" customHeight="1" spans="1:11">
      <c r="A12" s="13">
        <v>10</v>
      </c>
      <c r="B12" s="13" t="s">
        <v>24</v>
      </c>
      <c r="C12" s="13" t="s">
        <v>25</v>
      </c>
      <c r="D12" s="13">
        <v>97.5</v>
      </c>
      <c r="E12" s="13">
        <v>0</v>
      </c>
      <c r="F12" s="13">
        <v>97.5</v>
      </c>
      <c r="G12" s="14">
        <f t="shared" si="2"/>
        <v>26</v>
      </c>
      <c r="H12" s="14">
        <v>86.4</v>
      </c>
      <c r="I12" s="16">
        <f t="shared" si="0"/>
        <v>51.84</v>
      </c>
      <c r="J12" s="16">
        <f t="shared" si="1"/>
        <v>77.84</v>
      </c>
      <c r="K12" s="13" t="s">
        <v>14</v>
      </c>
    </row>
    <row r="13" s="2" customFormat="1" ht="30" customHeight="1" spans="1:11">
      <c r="A13" s="13">
        <v>11</v>
      </c>
      <c r="B13" s="13" t="s">
        <v>26</v>
      </c>
      <c r="C13" s="13" t="s">
        <v>25</v>
      </c>
      <c r="D13" s="13">
        <v>84</v>
      </c>
      <c r="E13" s="13">
        <v>0</v>
      </c>
      <c r="F13" s="13">
        <v>84</v>
      </c>
      <c r="G13" s="14">
        <f t="shared" si="2"/>
        <v>22.4</v>
      </c>
      <c r="H13" s="14" t="s">
        <v>27</v>
      </c>
      <c r="I13" s="16">
        <v>0</v>
      </c>
      <c r="J13" s="16">
        <f t="shared" ref="J13:J15" si="3">G13+I13</f>
        <v>22.4</v>
      </c>
      <c r="K13" s="13" t="s">
        <v>16</v>
      </c>
    </row>
    <row r="14" s="2" customFormat="1" ht="30" customHeight="1" spans="1:11">
      <c r="A14" s="13">
        <v>12</v>
      </c>
      <c r="B14" s="13" t="s">
        <v>28</v>
      </c>
      <c r="C14" s="13" t="s">
        <v>25</v>
      </c>
      <c r="D14" s="13">
        <v>52.5</v>
      </c>
      <c r="E14" s="13">
        <v>0</v>
      </c>
      <c r="F14" s="13">
        <v>52.5</v>
      </c>
      <c r="G14" s="14">
        <f t="shared" si="2"/>
        <v>14</v>
      </c>
      <c r="H14" s="14">
        <v>78.6</v>
      </c>
      <c r="I14" s="16">
        <f t="shared" ref="I14:I15" si="4">H14*0.6</f>
        <v>47.16</v>
      </c>
      <c r="J14" s="16">
        <f t="shared" si="3"/>
        <v>61.16</v>
      </c>
      <c r="K14" s="13" t="s">
        <v>14</v>
      </c>
    </row>
    <row r="15" s="2" customFormat="1" ht="30" customHeight="1" spans="1:11">
      <c r="A15" s="13">
        <v>13</v>
      </c>
      <c r="B15" s="13" t="s">
        <v>29</v>
      </c>
      <c r="C15" s="13" t="s">
        <v>30</v>
      </c>
      <c r="D15" s="13">
        <v>52</v>
      </c>
      <c r="E15" s="13">
        <v>0</v>
      </c>
      <c r="F15" s="13">
        <v>52</v>
      </c>
      <c r="G15" s="14">
        <f t="shared" si="2"/>
        <v>13.8666666666667</v>
      </c>
      <c r="H15" s="14">
        <v>83.6</v>
      </c>
      <c r="I15" s="16">
        <f t="shared" si="4"/>
        <v>50.16</v>
      </c>
      <c r="J15" s="16">
        <f t="shared" si="3"/>
        <v>64.0266666666667</v>
      </c>
      <c r="K15" s="13" t="s">
        <v>14</v>
      </c>
    </row>
  </sheetData>
  <mergeCells count="1">
    <mergeCell ref="A1:K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华瑞数码科技</dc:creator>
  <cp:lastModifiedBy>叶佳妮</cp:lastModifiedBy>
  <dcterms:created xsi:type="dcterms:W3CDTF">2023-07-13T07:59:00Z</dcterms:created>
  <dcterms:modified xsi:type="dcterms:W3CDTF">2024-07-26T09:31:39Z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1D3F7D94C61F442CB495886A547EC15F_13</vt:lpwstr>
  </property>
  <property fmtid="{D5CDD505-2E9C-101B-9397-08002B2CF9AE}" pid="3" name="KSOProductBuildVer">
    <vt:lpwstr>2052-12.1.0.16929</vt:lpwstr>
  </property>
</Properties>
</file>